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<sst xmlns="http://schemas.openxmlformats.org/spreadsheetml/2006/main" count="84" uniqueCount="60">
  <si>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Culver-Stockton College (A)</t>
  </si>
  <si>
    <t>total</t>
  </si>
  <si>
    <t>TOTAL</t>
  </si>
  <si>
    <t>TEAM LEADERBOARD</t>
  </si>
  <si>
    <t>INDIVIDUAL LEADERBOARD</t>
  </si>
  <si>
    <t>Craig Bland</t>
  </si>
  <si>
    <t>Quincy University - 612</t>
  </si>
  <si>
    <t>Griffin Taylor (QU) - 144</t>
  </si>
  <si>
    <t>Conner Bross</t>
  </si>
  <si>
    <t>Culver-Stockton (A) - 618</t>
  </si>
  <si>
    <t>Rilee West (QU) - 149</t>
  </si>
  <si>
    <t>Cade Coon</t>
  </si>
  <si>
    <t>Waldorf (A) - 636</t>
  </si>
  <si>
    <t>Craig Bland (C-SC) - 149</t>
  </si>
  <si>
    <t>Matt Dunham</t>
  </si>
  <si>
    <t>Central Methodist - 662</t>
  </si>
  <si>
    <t>Thomas Houdayer (WU) - 150</t>
  </si>
  <si>
    <t>Jacob Thomas</t>
  </si>
  <si>
    <t>Waldorf (B) - 667</t>
  </si>
  <si>
    <t>Cade Coon (C-SC) - 153</t>
  </si>
  <si>
    <t>TEAM TOTAL</t>
  </si>
  <si>
    <t>Culver-Stockton (B) - 710</t>
  </si>
  <si>
    <t>Culver-Stockton College (B)</t>
  </si>
  <si>
    <t>Brevin Wilson</t>
  </si>
  <si>
    <t>Brady Walker</t>
  </si>
  <si>
    <t>Leighton Meeker</t>
  </si>
  <si>
    <t>Tanner Cannady</t>
  </si>
  <si>
    <t>Ryan Dempsey</t>
  </si>
  <si>
    <t>Central Methodisy University</t>
  </si>
  <si>
    <t>Cole Weise</t>
  </si>
  <si>
    <t>Garrett Rikel</t>
  </si>
  <si>
    <t>Daniel Hake</t>
  </si>
  <si>
    <t>Robert Hopper</t>
  </si>
  <si>
    <t>Kenny Lolley</t>
  </si>
  <si>
    <t>IND Alex Blase</t>
  </si>
  <si>
    <t>IND Vance Rosse</t>
  </si>
  <si>
    <t>Quincy University</t>
  </si>
  <si>
    <t>Rilee West</t>
  </si>
  <si>
    <t>David Hutson</t>
  </si>
  <si>
    <t>Griffin Taylor</t>
  </si>
  <si>
    <t>Riley Kieswetter</t>
  </si>
  <si>
    <t>Michael Martelli</t>
  </si>
  <si>
    <t>IND Ryan Bollinger</t>
  </si>
  <si>
    <t>Waldorf University (A)</t>
  </si>
  <si>
    <t>Thomas Houdayer</t>
  </si>
  <si>
    <t>Tyler Clouse</t>
  </si>
  <si>
    <t>Aaron Fleming</t>
  </si>
  <si>
    <t>Keegan Bronson</t>
  </si>
  <si>
    <t>Caden Loeppky</t>
  </si>
  <si>
    <t>Waldorf University (B)</t>
  </si>
  <si>
    <t>Carlos Filipczak</t>
  </si>
  <si>
    <t>Johannes Shaw</t>
  </si>
  <si>
    <t>Logen Hoshauer</t>
  </si>
  <si>
    <t>Caden Skelding</t>
  </si>
  <si>
    <t>Dylan Holland</t>
  </si>
  <si>
    <t>IND Dillan Plummer</t>
  </si>
  <si>
    <t>York University</t>
  </si>
  <si>
    <t>Austin Martin</t>
  </si>
  <si>
    <t>Paul Guerrero</t>
  </si>
  <si>
    <t>Randall Harbour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</si>
</sst>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"/>
      <color rgb="FF000000"/>
      <name val="Arial"/>
      <family val="2"/>
      <scheme val="minor"/>
    </font>
    <font>
      <sz val="10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/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dimension ref="A1:Y62"/>
  <sheetViews>
    <sheetView tabSelected="1" workbookViewId="0" topLeftCell="A1"/>
  </sheetViews>
  <sheetFormatPr defaultColWidth="12.57421875" defaultRowHeight="15.75" customHeight="1"/>
  <cols>
    <col min="1" max="1" width="23.421875" style="0" customWidth="1"/>
    <col min="2" max="10" width="3.140625" style="0" customWidth="1"/>
    <col min="11" max="11" width="4.421875" style="0" customWidth="1"/>
    <col min="12" max="20" width="3.421875" style="0" customWidth="1"/>
    <col min="21" max="21" width="4.421875" style="0" customWidth="1"/>
    <col min="22" max="22" width="6.28125" style="0" customWidth="1"/>
    <col min="24" max="24" width="19.421875" style="0" customWidth="1"/>
    <col min="25" max="25" width="23.421875" style="0" customWidth="1"/>
  </cols>
  <sheetData>
    <row r="1" spans="1:25" ht="15.7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3" t="s">
        <v>1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3" t="s">
        <v>1</v>
      </c>
      <c r="V1" s="3" t="s">
        <v>2</v>
      </c>
      <c r="X1" s="3" t="s">
        <v>3</v>
      </c>
      <c r="Y1" s="3" t="s">
        <v>4</v>
      </c>
    </row>
    <row r="2" spans="1:25" ht="15.75">
      <c r="A2" s="4" t="s">
        <v>5</v>
      </c>
      <c r="B2" s="5">
        <v>3</v>
      </c>
      <c r="C2" s="5">
        <v>2</v>
      </c>
      <c r="D2" s="5">
        <v>5</v>
      </c>
      <c r="E2" s="5">
        <v>4</v>
      </c>
      <c r="F2" s="5">
        <v>4</v>
      </c>
      <c r="G2" s="5">
        <v>5</v>
      </c>
      <c r="H2" s="5">
        <v>4</v>
      </c>
      <c r="I2" s="5">
        <v>5</v>
      </c>
      <c r="J2" s="5">
        <v>3</v>
      </c>
      <c r="K2" s="6">
        <f aca="true" t="shared" si="0" ref="K2:K6">SUM(B2:J2)</f>
        <v>35</v>
      </c>
      <c r="L2" s="5">
        <v>3</v>
      </c>
      <c r="M2" s="5">
        <v>4</v>
      </c>
      <c r="N2" s="5">
        <v>5</v>
      </c>
      <c r="O2" s="5">
        <v>4</v>
      </c>
      <c r="P2" s="5">
        <v>5</v>
      </c>
      <c r="Q2" s="5">
        <v>4</v>
      </c>
      <c r="R2" s="5">
        <v>4</v>
      </c>
      <c r="S2" s="5">
        <v>4</v>
      </c>
      <c r="T2" s="5">
        <v>3</v>
      </c>
      <c r="U2" s="6">
        <f aca="true" t="shared" si="1" ref="U2:U6">SUM(L2:T2)</f>
        <v>36</v>
      </c>
      <c r="V2" s="6">
        <f aca="true" t="shared" si="2" ref="V2:V6">SUM(K2,U2)</f>
        <v>71</v>
      </c>
      <c r="W2" s="7">
        <v>149</v>
      </c>
      <c r="X2" s="8" t="s">
        <v>6</v>
      </c>
      <c r="Y2" s="8" t="s">
        <v>7</v>
      </c>
    </row>
    <row r="3" spans="1:25" ht="15.75">
      <c r="A3" s="4" t="s">
        <v>8</v>
      </c>
      <c r="B3" s="5">
        <v>4</v>
      </c>
      <c r="C3" s="5">
        <v>3</v>
      </c>
      <c r="D3" s="5">
        <v>5</v>
      </c>
      <c r="E3" s="5">
        <v>4</v>
      </c>
      <c r="F3" s="5">
        <v>5</v>
      </c>
      <c r="G3" s="5">
        <v>6</v>
      </c>
      <c r="H3" s="5">
        <v>4</v>
      </c>
      <c r="I3" s="5">
        <v>4</v>
      </c>
      <c r="J3" s="5">
        <v>4</v>
      </c>
      <c r="K3" s="6">
        <f t="shared" si="0"/>
        <v>39</v>
      </c>
      <c r="L3" s="5">
        <v>5</v>
      </c>
      <c r="M3" s="5">
        <v>3</v>
      </c>
      <c r="N3" s="5">
        <v>4</v>
      </c>
      <c r="O3" s="5">
        <v>4</v>
      </c>
      <c r="P3" s="5">
        <v>5</v>
      </c>
      <c r="Q3" s="5">
        <v>5</v>
      </c>
      <c r="R3" s="5">
        <v>5</v>
      </c>
      <c r="S3" s="5">
        <v>5</v>
      </c>
      <c r="T3" s="5">
        <v>3</v>
      </c>
      <c r="U3" s="6">
        <f t="shared" si="1"/>
        <v>39</v>
      </c>
      <c r="V3" s="6">
        <f t="shared" si="2"/>
        <v>78</v>
      </c>
      <c r="X3" s="8" t="s">
        <v>9</v>
      </c>
      <c r="Y3" s="8" t="s">
        <v>10</v>
      </c>
    </row>
    <row r="4" spans="1:25" ht="15.75">
      <c r="A4" s="4" t="s">
        <v>11</v>
      </c>
      <c r="B4" s="5">
        <v>4</v>
      </c>
      <c r="C4" s="5">
        <v>3</v>
      </c>
      <c r="D4" s="5">
        <v>6</v>
      </c>
      <c r="E4" s="5">
        <v>4</v>
      </c>
      <c r="F4" s="5">
        <v>4</v>
      </c>
      <c r="G4" s="5">
        <v>7</v>
      </c>
      <c r="H4" s="5">
        <v>4</v>
      </c>
      <c r="I4" s="5">
        <v>5</v>
      </c>
      <c r="J4" s="5">
        <v>3</v>
      </c>
      <c r="K4" s="6">
        <f t="shared" si="0"/>
        <v>40</v>
      </c>
      <c r="L4" s="5">
        <v>4</v>
      </c>
      <c r="M4" s="5">
        <v>4</v>
      </c>
      <c r="N4" s="5">
        <v>5</v>
      </c>
      <c r="O4" s="5">
        <v>4</v>
      </c>
      <c r="P4" s="5">
        <v>5</v>
      </c>
      <c r="Q4" s="5">
        <v>4</v>
      </c>
      <c r="R4" s="5">
        <v>4</v>
      </c>
      <c r="S4" s="5">
        <v>4</v>
      </c>
      <c r="T4" s="5">
        <v>3</v>
      </c>
      <c r="U4" s="6">
        <f t="shared" si="1"/>
        <v>37</v>
      </c>
      <c r="V4" s="6">
        <f t="shared" si="2"/>
        <v>77</v>
      </c>
      <c r="W4" s="7">
        <v>153</v>
      </c>
      <c r="X4" s="8" t="s">
        <v>12</v>
      </c>
      <c r="Y4" s="8" t="s">
        <v>13</v>
      </c>
    </row>
    <row r="5" spans="1:25" ht="15.75">
      <c r="A5" s="4" t="s">
        <v>14</v>
      </c>
      <c r="B5" s="5">
        <v>3</v>
      </c>
      <c r="C5" s="5">
        <v>3</v>
      </c>
      <c r="D5" s="5">
        <v>5</v>
      </c>
      <c r="E5" s="5">
        <v>4</v>
      </c>
      <c r="F5" s="5">
        <v>4</v>
      </c>
      <c r="G5" s="5">
        <v>6</v>
      </c>
      <c r="H5" s="5">
        <v>4</v>
      </c>
      <c r="I5" s="5">
        <v>4</v>
      </c>
      <c r="J5" s="5">
        <v>6</v>
      </c>
      <c r="K5" s="6">
        <f t="shared" si="0"/>
        <v>39</v>
      </c>
      <c r="L5" s="5">
        <v>3</v>
      </c>
      <c r="M5" s="5">
        <v>3</v>
      </c>
      <c r="N5" s="5">
        <v>4</v>
      </c>
      <c r="O5" s="5">
        <v>4</v>
      </c>
      <c r="P5" s="5">
        <v>6</v>
      </c>
      <c r="Q5" s="5">
        <v>4</v>
      </c>
      <c r="R5" s="5">
        <v>4</v>
      </c>
      <c r="S5" s="5">
        <v>4</v>
      </c>
      <c r="T5" s="5">
        <v>4</v>
      </c>
      <c r="U5" s="6">
        <f t="shared" si="1"/>
        <v>36</v>
      </c>
      <c r="V5" s="6">
        <f t="shared" si="2"/>
        <v>75</v>
      </c>
      <c r="W5" s="7">
        <v>155</v>
      </c>
      <c r="X5" s="8" t="s">
        <v>15</v>
      </c>
      <c r="Y5" s="8" t="s">
        <v>16</v>
      </c>
    </row>
    <row r="6" spans="1:25" ht="15.75">
      <c r="A6" s="4" t="s">
        <v>17</v>
      </c>
      <c r="B6" s="5">
        <v>4</v>
      </c>
      <c r="C6" s="5">
        <v>4</v>
      </c>
      <c r="D6" s="5">
        <v>4</v>
      </c>
      <c r="E6" s="5">
        <v>6</v>
      </c>
      <c r="F6" s="5">
        <v>5</v>
      </c>
      <c r="G6" s="5">
        <v>5</v>
      </c>
      <c r="H6" s="5">
        <v>5</v>
      </c>
      <c r="I6" s="5">
        <v>3</v>
      </c>
      <c r="J6" s="5">
        <v>4</v>
      </c>
      <c r="K6" s="6">
        <f t="shared" si="0"/>
        <v>40</v>
      </c>
      <c r="L6" s="5">
        <v>5</v>
      </c>
      <c r="M6" s="5">
        <v>4</v>
      </c>
      <c r="N6" s="5">
        <v>4</v>
      </c>
      <c r="O6" s="5">
        <v>4</v>
      </c>
      <c r="P6" s="5">
        <v>5</v>
      </c>
      <c r="Q6" s="5">
        <v>5</v>
      </c>
      <c r="R6" s="5">
        <v>5</v>
      </c>
      <c r="S6" s="5">
        <v>4</v>
      </c>
      <c r="T6" s="5">
        <v>3</v>
      </c>
      <c r="U6" s="6">
        <f t="shared" si="1"/>
        <v>39</v>
      </c>
      <c r="V6" s="6">
        <f t="shared" si="2"/>
        <v>79</v>
      </c>
      <c r="X6" s="8" t="s">
        <v>18</v>
      </c>
      <c r="Y6" s="8" t="s">
        <v>19</v>
      </c>
    </row>
    <row r="7" spans="1:25" ht="15.75">
      <c r="A7" s="4" t="s">
        <v>20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>
        <f>SUM(V2:V6)-MAX(V2:V6)</f>
        <v>301</v>
      </c>
      <c r="W7" s="11">
        <f>SUM(V7,V8)</f>
        <v>618</v>
      </c>
      <c r="X7" s="8" t="s">
        <v>21</v>
      </c>
      <c r="Y7" s="8"/>
    </row>
    <row r="8" spans="1:25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2">
        <v>317</v>
      </c>
      <c r="X8" s="9"/>
      <c r="Y8" s="8"/>
    </row>
    <row r="9" spans="1:25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X9" s="9"/>
      <c r="Y9" s="8"/>
    </row>
    <row r="10" spans="1:25" ht="15.75">
      <c r="A10" s="1" t="s">
        <v>22</v>
      </c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3" t="s">
        <v>1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  <c r="Q10" s="2">
        <v>15</v>
      </c>
      <c r="R10" s="2">
        <v>16</v>
      </c>
      <c r="S10" s="2">
        <v>17</v>
      </c>
      <c r="T10" s="2">
        <v>18</v>
      </c>
      <c r="U10" s="3" t="s">
        <v>1</v>
      </c>
      <c r="V10" s="3" t="s">
        <v>2</v>
      </c>
      <c r="X10" s="9"/>
      <c r="Y10" s="8"/>
    </row>
    <row r="11" spans="1:25" ht="15.75">
      <c r="A11" s="4" t="s">
        <v>23</v>
      </c>
      <c r="B11" s="5">
        <v>4</v>
      </c>
      <c r="C11" s="5">
        <v>3</v>
      </c>
      <c r="D11" s="5">
        <v>6</v>
      </c>
      <c r="E11" s="5">
        <v>4</v>
      </c>
      <c r="F11" s="5">
        <v>4</v>
      </c>
      <c r="G11" s="5">
        <v>4</v>
      </c>
      <c r="H11" s="5">
        <v>4</v>
      </c>
      <c r="I11" s="5">
        <v>5</v>
      </c>
      <c r="J11" s="5">
        <v>7</v>
      </c>
      <c r="K11" s="6">
        <f aca="true" t="shared" si="3" ref="K11:K15">SUM(B11:J11)</f>
        <v>41</v>
      </c>
      <c r="L11" s="5">
        <v>4</v>
      </c>
      <c r="M11" s="5">
        <v>4</v>
      </c>
      <c r="N11" s="5">
        <v>5</v>
      </c>
      <c r="O11" s="5">
        <v>5</v>
      </c>
      <c r="P11" s="5">
        <v>5</v>
      </c>
      <c r="Q11" s="5">
        <v>4</v>
      </c>
      <c r="R11" s="5">
        <v>4</v>
      </c>
      <c r="S11" s="5">
        <v>4</v>
      </c>
      <c r="T11" s="5">
        <v>4</v>
      </c>
      <c r="U11" s="6">
        <f aca="true" t="shared" si="4" ref="U11:U15">SUM(L11:T11)</f>
        <v>39</v>
      </c>
      <c r="V11" s="6">
        <f aca="true" t="shared" si="5" ref="V11:V15">SUM(K11,U11)</f>
        <v>80</v>
      </c>
      <c r="W11" s="7">
        <v>165</v>
      </c>
      <c r="X11" s="9"/>
      <c r="Y11" s="9"/>
    </row>
    <row r="12" spans="1:25" ht="15.75">
      <c r="A12" s="4" t="s">
        <v>24</v>
      </c>
      <c r="B12" s="5">
        <v>5</v>
      </c>
      <c r="C12" s="5">
        <v>4</v>
      </c>
      <c r="D12" s="5">
        <v>6</v>
      </c>
      <c r="E12" s="5">
        <v>4</v>
      </c>
      <c r="F12" s="5">
        <v>4</v>
      </c>
      <c r="G12" s="5">
        <v>6</v>
      </c>
      <c r="H12" s="5">
        <v>4</v>
      </c>
      <c r="I12" s="5">
        <v>6</v>
      </c>
      <c r="J12" s="5">
        <v>4</v>
      </c>
      <c r="K12" s="6">
        <f t="shared" si="3"/>
        <v>43</v>
      </c>
      <c r="L12" s="5">
        <v>3</v>
      </c>
      <c r="M12" s="5">
        <v>3</v>
      </c>
      <c r="N12" s="5">
        <v>6</v>
      </c>
      <c r="O12" s="5">
        <v>5</v>
      </c>
      <c r="P12" s="5">
        <v>4</v>
      </c>
      <c r="Q12" s="5">
        <v>6</v>
      </c>
      <c r="R12" s="5">
        <v>4</v>
      </c>
      <c r="S12" s="5">
        <v>7</v>
      </c>
      <c r="T12" s="5">
        <v>4</v>
      </c>
      <c r="U12" s="6">
        <f t="shared" si="4"/>
        <v>42</v>
      </c>
      <c r="V12" s="6">
        <f t="shared" si="5"/>
        <v>85</v>
      </c>
      <c r="X12" s="9"/>
      <c r="Y12" s="9"/>
    </row>
    <row r="13" spans="1:25" ht="15.75">
      <c r="A13" s="4" t="s">
        <v>25</v>
      </c>
      <c r="B13" s="5">
        <v>4</v>
      </c>
      <c r="C13" s="5">
        <v>4</v>
      </c>
      <c r="D13" s="5">
        <v>8</v>
      </c>
      <c r="E13" s="5">
        <v>5</v>
      </c>
      <c r="F13" s="5">
        <v>6</v>
      </c>
      <c r="G13" s="5">
        <v>6</v>
      </c>
      <c r="H13" s="5">
        <v>5</v>
      </c>
      <c r="I13" s="5">
        <v>5</v>
      </c>
      <c r="J13" s="5">
        <v>5</v>
      </c>
      <c r="K13" s="6">
        <f t="shared" si="3"/>
        <v>48</v>
      </c>
      <c r="L13" s="5">
        <v>5</v>
      </c>
      <c r="M13" s="5">
        <v>5</v>
      </c>
      <c r="N13" s="5">
        <v>5</v>
      </c>
      <c r="O13" s="5">
        <v>6</v>
      </c>
      <c r="P13" s="5">
        <v>7</v>
      </c>
      <c r="Q13" s="5">
        <v>5</v>
      </c>
      <c r="R13" s="5">
        <v>5</v>
      </c>
      <c r="S13" s="5">
        <v>6</v>
      </c>
      <c r="T13" s="5">
        <v>5</v>
      </c>
      <c r="U13" s="6">
        <f t="shared" si="4"/>
        <v>49</v>
      </c>
      <c r="V13" s="6">
        <f t="shared" si="5"/>
        <v>97</v>
      </c>
      <c r="X13" s="9"/>
      <c r="Y13" s="9"/>
    </row>
    <row r="14" spans="1:22" ht="15.75">
      <c r="A14" s="4" t="s">
        <v>26</v>
      </c>
      <c r="B14" s="5">
        <v>6</v>
      </c>
      <c r="C14" s="5">
        <v>4</v>
      </c>
      <c r="D14" s="5">
        <v>8</v>
      </c>
      <c r="E14" s="5">
        <v>5</v>
      </c>
      <c r="F14" s="5">
        <v>6</v>
      </c>
      <c r="G14" s="5">
        <v>6</v>
      </c>
      <c r="H14" s="5">
        <v>5</v>
      </c>
      <c r="I14" s="5">
        <v>4</v>
      </c>
      <c r="J14" s="5">
        <v>3</v>
      </c>
      <c r="K14" s="6">
        <f t="shared" si="3"/>
        <v>47</v>
      </c>
      <c r="L14" s="5">
        <v>4</v>
      </c>
      <c r="M14" s="5">
        <v>5</v>
      </c>
      <c r="N14" s="5">
        <v>6</v>
      </c>
      <c r="O14" s="5">
        <v>7</v>
      </c>
      <c r="P14" s="5">
        <v>6</v>
      </c>
      <c r="Q14" s="5">
        <v>5</v>
      </c>
      <c r="R14" s="5">
        <v>5</v>
      </c>
      <c r="S14" s="5">
        <v>6</v>
      </c>
      <c r="T14" s="5">
        <v>6</v>
      </c>
      <c r="U14" s="6">
        <f t="shared" si="4"/>
        <v>50</v>
      </c>
      <c r="V14" s="6">
        <f t="shared" si="5"/>
        <v>97</v>
      </c>
    </row>
    <row r="15" spans="1:22" ht="15.75">
      <c r="A15" s="4" t="s">
        <v>27</v>
      </c>
      <c r="B15" s="5">
        <v>8</v>
      </c>
      <c r="C15" s="5">
        <v>3</v>
      </c>
      <c r="D15" s="5">
        <v>6</v>
      </c>
      <c r="E15" s="5">
        <v>5</v>
      </c>
      <c r="F15" s="5">
        <v>6</v>
      </c>
      <c r="G15" s="5">
        <v>7</v>
      </c>
      <c r="H15" s="5">
        <v>6</v>
      </c>
      <c r="I15" s="5">
        <v>6</v>
      </c>
      <c r="J15" s="5">
        <v>4</v>
      </c>
      <c r="K15" s="6">
        <f t="shared" si="3"/>
        <v>51</v>
      </c>
      <c r="L15" s="5">
        <v>5</v>
      </c>
      <c r="M15" s="5">
        <v>4</v>
      </c>
      <c r="N15" s="5">
        <v>5</v>
      </c>
      <c r="O15" s="5">
        <v>6</v>
      </c>
      <c r="P15" s="5">
        <v>7</v>
      </c>
      <c r="Q15" s="5">
        <v>6</v>
      </c>
      <c r="R15" s="5">
        <v>5</v>
      </c>
      <c r="S15" s="5">
        <v>6</v>
      </c>
      <c r="T15" s="5">
        <v>6</v>
      </c>
      <c r="U15" s="6">
        <f t="shared" si="4"/>
        <v>50</v>
      </c>
      <c r="V15" s="6">
        <f t="shared" si="5"/>
        <v>101</v>
      </c>
    </row>
    <row r="16" spans="1:23" ht="15.75">
      <c r="A16" s="4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>
        <f>SUM(V11:V15)-MAX(V11:V15)</f>
        <v>359</v>
      </c>
      <c r="W16" s="11">
        <f>SUM(V16,V17)</f>
        <v>710</v>
      </c>
    </row>
    <row r="17" spans="1:22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2">
        <v>351</v>
      </c>
    </row>
    <row r="18" spans="1:22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5.75">
      <c r="A19" s="1" t="s">
        <v>28</v>
      </c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  <c r="K19" s="3" t="s">
        <v>1</v>
      </c>
      <c r="L19" s="2">
        <v>10</v>
      </c>
      <c r="M19" s="2">
        <v>11</v>
      </c>
      <c r="N19" s="2">
        <v>12</v>
      </c>
      <c r="O19" s="2">
        <v>13</v>
      </c>
      <c r="P19" s="2">
        <v>14</v>
      </c>
      <c r="Q19" s="2">
        <v>15</v>
      </c>
      <c r="R19" s="2">
        <v>16</v>
      </c>
      <c r="S19" s="2">
        <v>17</v>
      </c>
      <c r="T19" s="2">
        <v>18</v>
      </c>
      <c r="U19" s="3" t="s">
        <v>1</v>
      </c>
      <c r="V19" s="3" t="s">
        <v>2</v>
      </c>
    </row>
    <row r="20" spans="1:23" ht="15.75">
      <c r="A20" s="4" t="s">
        <v>29</v>
      </c>
      <c r="B20" s="5">
        <v>4</v>
      </c>
      <c r="C20" s="5">
        <v>3</v>
      </c>
      <c r="D20" s="5">
        <v>5</v>
      </c>
      <c r="E20" s="5">
        <v>5</v>
      </c>
      <c r="F20" s="5">
        <v>4</v>
      </c>
      <c r="G20" s="5">
        <v>5</v>
      </c>
      <c r="H20" s="5">
        <v>4</v>
      </c>
      <c r="I20" s="5">
        <v>4</v>
      </c>
      <c r="J20" s="5">
        <v>4</v>
      </c>
      <c r="K20" s="6">
        <f aca="true" t="shared" si="6" ref="K20:K26">SUM(B20:J20)</f>
        <v>38</v>
      </c>
      <c r="L20" s="5">
        <v>5</v>
      </c>
      <c r="M20" s="5">
        <v>2</v>
      </c>
      <c r="N20" s="5">
        <v>4</v>
      </c>
      <c r="O20" s="5">
        <v>5</v>
      </c>
      <c r="P20" s="5">
        <v>6</v>
      </c>
      <c r="Q20" s="5">
        <v>4</v>
      </c>
      <c r="R20" s="5">
        <v>4</v>
      </c>
      <c r="S20" s="5">
        <v>4</v>
      </c>
      <c r="T20" s="5">
        <v>4</v>
      </c>
      <c r="U20" s="6">
        <f aca="true" t="shared" si="7" ref="U20:U26">SUM(L20:T20)</f>
        <v>38</v>
      </c>
      <c r="V20" s="6">
        <f aca="true" t="shared" si="8" ref="V20:V26">SUM(K20,U20)</f>
        <v>76</v>
      </c>
      <c r="W20" s="7">
        <v>156</v>
      </c>
    </row>
    <row r="21" spans="1:23" ht="15.75">
      <c r="A21" s="4" t="s">
        <v>30</v>
      </c>
      <c r="B21" s="5">
        <v>5</v>
      </c>
      <c r="C21" s="5">
        <v>3</v>
      </c>
      <c r="D21" s="5">
        <v>6</v>
      </c>
      <c r="E21" s="5">
        <v>4</v>
      </c>
      <c r="F21" s="5">
        <v>4</v>
      </c>
      <c r="G21" s="5">
        <v>7</v>
      </c>
      <c r="H21" s="5">
        <v>4</v>
      </c>
      <c r="I21" s="5">
        <v>5</v>
      </c>
      <c r="J21" s="5">
        <v>5</v>
      </c>
      <c r="K21" s="6">
        <f t="shared" si="6"/>
        <v>43</v>
      </c>
      <c r="L21" s="5">
        <v>5</v>
      </c>
      <c r="M21" s="5">
        <v>4</v>
      </c>
      <c r="N21" s="5">
        <v>4</v>
      </c>
      <c r="O21" s="5">
        <v>5</v>
      </c>
      <c r="P21" s="5">
        <v>5</v>
      </c>
      <c r="Q21" s="5">
        <v>3</v>
      </c>
      <c r="R21" s="5">
        <v>4</v>
      </c>
      <c r="S21" s="5">
        <v>4</v>
      </c>
      <c r="T21" s="5">
        <v>4</v>
      </c>
      <c r="U21" s="6">
        <f t="shared" si="7"/>
        <v>38</v>
      </c>
      <c r="V21" s="6">
        <f t="shared" si="8"/>
        <v>81</v>
      </c>
      <c r="W21" s="7">
        <v>159</v>
      </c>
    </row>
    <row r="22" spans="1:22" ht="15.75">
      <c r="A22" s="4" t="s">
        <v>31</v>
      </c>
      <c r="B22" s="5">
        <v>6</v>
      </c>
      <c r="C22" s="5">
        <v>3</v>
      </c>
      <c r="D22" s="5">
        <v>6</v>
      </c>
      <c r="E22" s="5">
        <v>5</v>
      </c>
      <c r="F22" s="5">
        <v>4</v>
      </c>
      <c r="G22" s="5">
        <v>5</v>
      </c>
      <c r="H22" s="5">
        <v>3</v>
      </c>
      <c r="I22" s="5">
        <v>6</v>
      </c>
      <c r="J22" s="5">
        <v>3</v>
      </c>
      <c r="K22" s="6">
        <f t="shared" si="6"/>
        <v>41</v>
      </c>
      <c r="L22" s="5">
        <v>4</v>
      </c>
      <c r="M22" s="5">
        <v>4</v>
      </c>
      <c r="N22" s="5">
        <v>6</v>
      </c>
      <c r="O22" s="5">
        <v>7</v>
      </c>
      <c r="P22" s="5">
        <v>6</v>
      </c>
      <c r="Q22" s="5">
        <v>6</v>
      </c>
      <c r="R22" s="5">
        <v>5</v>
      </c>
      <c r="S22" s="5">
        <v>6</v>
      </c>
      <c r="T22" s="5">
        <v>5</v>
      </c>
      <c r="U22" s="6">
        <f t="shared" si="7"/>
        <v>49</v>
      </c>
      <c r="V22" s="6">
        <f t="shared" si="8"/>
        <v>90</v>
      </c>
    </row>
    <row r="23" spans="1:22" ht="15.75">
      <c r="A23" s="4" t="s">
        <v>32</v>
      </c>
      <c r="B23" s="5">
        <v>3</v>
      </c>
      <c r="C23" s="5">
        <v>2</v>
      </c>
      <c r="D23" s="5">
        <v>6</v>
      </c>
      <c r="E23" s="5">
        <v>4</v>
      </c>
      <c r="F23" s="5">
        <v>4</v>
      </c>
      <c r="G23" s="5">
        <v>6</v>
      </c>
      <c r="H23" s="5">
        <v>5</v>
      </c>
      <c r="I23" s="5">
        <v>4</v>
      </c>
      <c r="J23" s="5">
        <v>5</v>
      </c>
      <c r="K23" s="6">
        <f t="shared" si="6"/>
        <v>39</v>
      </c>
      <c r="L23" s="5">
        <v>5</v>
      </c>
      <c r="M23" s="5">
        <v>5</v>
      </c>
      <c r="N23" s="5">
        <v>4</v>
      </c>
      <c r="O23" s="5">
        <v>4</v>
      </c>
      <c r="P23" s="5">
        <v>5</v>
      </c>
      <c r="Q23" s="5">
        <v>5</v>
      </c>
      <c r="R23" s="5">
        <v>5</v>
      </c>
      <c r="S23" s="5">
        <v>9</v>
      </c>
      <c r="T23" s="5">
        <v>6</v>
      </c>
      <c r="U23" s="6">
        <f t="shared" si="7"/>
        <v>48</v>
      </c>
      <c r="V23" s="6">
        <f t="shared" si="8"/>
        <v>87</v>
      </c>
    </row>
    <row r="24" spans="1:22" ht="15.75">
      <c r="A24" s="4" t="s">
        <v>33</v>
      </c>
      <c r="B24" s="5">
        <v>5</v>
      </c>
      <c r="C24" s="5">
        <v>2</v>
      </c>
      <c r="D24" s="5">
        <v>5</v>
      </c>
      <c r="E24" s="5">
        <v>6</v>
      </c>
      <c r="F24" s="5">
        <v>4</v>
      </c>
      <c r="G24" s="5">
        <v>8</v>
      </c>
      <c r="H24" s="5">
        <v>5</v>
      </c>
      <c r="I24" s="5">
        <v>5</v>
      </c>
      <c r="J24" s="5">
        <v>7</v>
      </c>
      <c r="K24" s="6">
        <f t="shared" si="6"/>
        <v>47</v>
      </c>
      <c r="L24" s="5">
        <v>5</v>
      </c>
      <c r="M24" s="5">
        <v>4</v>
      </c>
      <c r="N24" s="5">
        <v>6</v>
      </c>
      <c r="O24" s="5">
        <v>5</v>
      </c>
      <c r="P24" s="5">
        <v>6</v>
      </c>
      <c r="Q24" s="5">
        <v>5</v>
      </c>
      <c r="R24" s="5">
        <v>6</v>
      </c>
      <c r="S24" s="5">
        <v>6</v>
      </c>
      <c r="T24" s="5">
        <v>5</v>
      </c>
      <c r="U24" s="6">
        <f t="shared" si="7"/>
        <v>48</v>
      </c>
      <c r="V24" s="6">
        <f t="shared" si="8"/>
        <v>95</v>
      </c>
    </row>
    <row r="25" spans="1:22" ht="15.75">
      <c r="A25" s="4" t="s">
        <v>34</v>
      </c>
      <c r="B25" s="5">
        <v>5</v>
      </c>
      <c r="C25" s="5">
        <v>3</v>
      </c>
      <c r="D25" s="5">
        <v>5</v>
      </c>
      <c r="E25" s="5">
        <v>7</v>
      </c>
      <c r="F25" s="5">
        <v>6</v>
      </c>
      <c r="G25" s="5">
        <v>6</v>
      </c>
      <c r="H25" s="5">
        <v>6</v>
      </c>
      <c r="I25" s="5">
        <v>6</v>
      </c>
      <c r="J25" s="5">
        <v>3</v>
      </c>
      <c r="K25" s="6">
        <f t="shared" si="6"/>
        <v>47</v>
      </c>
      <c r="L25" s="5">
        <v>5</v>
      </c>
      <c r="M25" s="5">
        <v>4</v>
      </c>
      <c r="N25" s="5">
        <v>6</v>
      </c>
      <c r="O25" s="5">
        <v>5</v>
      </c>
      <c r="P25" s="5">
        <v>6</v>
      </c>
      <c r="Q25" s="5">
        <v>5</v>
      </c>
      <c r="R25" s="5">
        <v>4</v>
      </c>
      <c r="S25" s="5">
        <v>6</v>
      </c>
      <c r="T25" s="5">
        <v>5</v>
      </c>
      <c r="U25" s="6">
        <f t="shared" si="7"/>
        <v>46</v>
      </c>
      <c r="V25" s="6">
        <f t="shared" si="8"/>
        <v>93</v>
      </c>
    </row>
    <row r="26" spans="1:22" ht="15.75">
      <c r="A26" s="4" t="s">
        <v>35</v>
      </c>
      <c r="B26" s="6"/>
      <c r="C26" s="6"/>
      <c r="D26" s="6"/>
      <c r="E26" s="6"/>
      <c r="F26" s="6"/>
      <c r="G26" s="6"/>
      <c r="H26" s="6"/>
      <c r="I26" s="6"/>
      <c r="J26" s="6"/>
      <c r="K26" s="6">
        <f t="shared" si="6"/>
        <v>0</v>
      </c>
      <c r="L26" s="6"/>
      <c r="M26" s="6"/>
      <c r="N26" s="6"/>
      <c r="O26" s="6"/>
      <c r="P26" s="6"/>
      <c r="Q26" s="6"/>
      <c r="R26" s="6"/>
      <c r="S26" s="6"/>
      <c r="T26" s="6"/>
      <c r="U26" s="6">
        <f t="shared" si="7"/>
        <v>0</v>
      </c>
      <c r="V26" s="6">
        <f t="shared" si="8"/>
        <v>0</v>
      </c>
    </row>
    <row r="27" spans="1:23" ht="15.75">
      <c r="A27" s="4" t="s">
        <v>20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>
        <f>SUM(V20:V24)-MAX(V20:V24)</f>
        <v>334</v>
      </c>
      <c r="W27" s="11">
        <f>SUM(V27,V28)</f>
        <v>662</v>
      </c>
    </row>
    <row r="28" spans="1:22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2">
        <v>328</v>
      </c>
    </row>
    <row r="29" spans="1:22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5.75">
      <c r="A30" s="1" t="s">
        <v>36</v>
      </c>
      <c r="B30" s="2">
        <v>1</v>
      </c>
      <c r="C30" s="2">
        <v>2</v>
      </c>
      <c r="D30" s="2">
        <v>3</v>
      </c>
      <c r="E30" s="2">
        <v>4</v>
      </c>
      <c r="F30" s="2">
        <v>5</v>
      </c>
      <c r="G30" s="2">
        <v>6</v>
      </c>
      <c r="H30" s="2">
        <v>7</v>
      </c>
      <c r="I30" s="2">
        <v>8</v>
      </c>
      <c r="J30" s="2">
        <v>9</v>
      </c>
      <c r="K30" s="3" t="s">
        <v>1</v>
      </c>
      <c r="L30" s="2">
        <v>10</v>
      </c>
      <c r="M30" s="2">
        <v>11</v>
      </c>
      <c r="N30" s="2">
        <v>12</v>
      </c>
      <c r="O30" s="2">
        <v>13</v>
      </c>
      <c r="P30" s="2">
        <v>14</v>
      </c>
      <c r="Q30" s="2">
        <v>15</v>
      </c>
      <c r="R30" s="2">
        <v>16</v>
      </c>
      <c r="S30" s="2">
        <v>17</v>
      </c>
      <c r="T30" s="2">
        <v>18</v>
      </c>
      <c r="U30" s="3" t="s">
        <v>1</v>
      </c>
      <c r="V30" s="3" t="s">
        <v>2</v>
      </c>
    </row>
    <row r="31" spans="1:24" ht="15.75">
      <c r="A31" s="4" t="s">
        <v>37</v>
      </c>
      <c r="B31" s="5">
        <v>5</v>
      </c>
      <c r="C31" s="5">
        <v>3</v>
      </c>
      <c r="D31" s="5">
        <v>4</v>
      </c>
      <c r="E31" s="5">
        <v>4</v>
      </c>
      <c r="F31" s="5">
        <v>4</v>
      </c>
      <c r="G31" s="5">
        <v>5</v>
      </c>
      <c r="H31" s="5">
        <v>4</v>
      </c>
      <c r="I31" s="5">
        <v>5</v>
      </c>
      <c r="J31" s="5">
        <v>4</v>
      </c>
      <c r="K31" s="6">
        <f aca="true" t="shared" si="9" ref="K31:K36">SUM(B31:J31)</f>
        <v>38</v>
      </c>
      <c r="L31" s="5">
        <v>4</v>
      </c>
      <c r="M31" s="5">
        <v>3</v>
      </c>
      <c r="N31" s="5">
        <v>4</v>
      </c>
      <c r="O31" s="5">
        <v>4</v>
      </c>
      <c r="P31" s="5">
        <v>5</v>
      </c>
      <c r="Q31" s="5">
        <v>3</v>
      </c>
      <c r="R31" s="5">
        <v>4</v>
      </c>
      <c r="S31" s="5">
        <v>4</v>
      </c>
      <c r="T31" s="5">
        <v>4</v>
      </c>
      <c r="U31" s="6">
        <f aca="true" t="shared" si="10" ref="U31:U36">SUM(L31:T31)</f>
        <v>35</v>
      </c>
      <c r="V31" s="6">
        <f aca="true" t="shared" si="11" ref="V31:V36">SUM(K31,U31)</f>
        <v>73</v>
      </c>
      <c r="W31" s="7">
        <v>76</v>
      </c>
      <c r="X31" s="7">
        <v>149</v>
      </c>
    </row>
    <row r="32" spans="1:22" ht="15.75">
      <c r="A32" s="4" t="s">
        <v>38</v>
      </c>
      <c r="B32" s="5">
        <v>3</v>
      </c>
      <c r="C32" s="5">
        <v>2</v>
      </c>
      <c r="D32" s="5">
        <v>5</v>
      </c>
      <c r="E32" s="5">
        <v>4</v>
      </c>
      <c r="F32" s="5">
        <v>5</v>
      </c>
      <c r="G32" s="5">
        <v>5</v>
      </c>
      <c r="H32" s="5">
        <v>4</v>
      </c>
      <c r="I32" s="5">
        <v>5</v>
      </c>
      <c r="J32" s="5">
        <v>4</v>
      </c>
      <c r="K32" s="6">
        <f t="shared" si="9"/>
        <v>37</v>
      </c>
      <c r="L32" s="5">
        <v>4</v>
      </c>
      <c r="M32" s="5">
        <v>4</v>
      </c>
      <c r="N32" s="5">
        <v>5</v>
      </c>
      <c r="O32" s="5">
        <v>5</v>
      </c>
      <c r="P32" s="5">
        <v>5</v>
      </c>
      <c r="Q32" s="5">
        <v>5</v>
      </c>
      <c r="R32" s="5">
        <v>5</v>
      </c>
      <c r="S32" s="5">
        <v>6</v>
      </c>
      <c r="T32" s="5">
        <v>3</v>
      </c>
      <c r="U32" s="6">
        <f t="shared" si="10"/>
        <v>42</v>
      </c>
      <c r="V32" s="6">
        <f t="shared" si="11"/>
        <v>79</v>
      </c>
    </row>
    <row r="33" spans="1:24" ht="15.75">
      <c r="A33" s="4" t="s">
        <v>39</v>
      </c>
      <c r="B33" s="5">
        <v>4</v>
      </c>
      <c r="C33" s="5">
        <v>3</v>
      </c>
      <c r="D33" s="5">
        <v>5</v>
      </c>
      <c r="E33" s="5">
        <v>4</v>
      </c>
      <c r="F33" s="5">
        <v>5</v>
      </c>
      <c r="G33" s="5">
        <v>6</v>
      </c>
      <c r="H33" s="5">
        <v>4</v>
      </c>
      <c r="I33" s="5">
        <v>5</v>
      </c>
      <c r="J33" s="5">
        <v>3</v>
      </c>
      <c r="K33" s="6">
        <f t="shared" si="9"/>
        <v>39</v>
      </c>
      <c r="L33" s="5">
        <v>4</v>
      </c>
      <c r="M33" s="5">
        <v>3</v>
      </c>
      <c r="N33" s="5">
        <v>4</v>
      </c>
      <c r="O33" s="5">
        <v>4</v>
      </c>
      <c r="P33" s="5">
        <v>5</v>
      </c>
      <c r="Q33" s="5">
        <v>3</v>
      </c>
      <c r="R33" s="5">
        <v>4</v>
      </c>
      <c r="S33" s="5">
        <v>4</v>
      </c>
      <c r="T33" s="5">
        <v>3</v>
      </c>
      <c r="U33" s="6">
        <f t="shared" si="10"/>
        <v>34</v>
      </c>
      <c r="V33" s="6">
        <f t="shared" si="11"/>
        <v>73</v>
      </c>
      <c r="W33" s="7">
        <v>71</v>
      </c>
      <c r="X33" s="7">
        <v>144</v>
      </c>
    </row>
    <row r="34" spans="1:22" ht="15.75">
      <c r="A34" s="4" t="s">
        <v>40</v>
      </c>
      <c r="B34" s="5">
        <v>6</v>
      </c>
      <c r="C34" s="5">
        <v>5</v>
      </c>
      <c r="D34" s="5">
        <v>5</v>
      </c>
      <c r="E34" s="5">
        <v>5</v>
      </c>
      <c r="F34" s="5">
        <v>5</v>
      </c>
      <c r="G34" s="5">
        <v>5</v>
      </c>
      <c r="H34" s="5">
        <v>4</v>
      </c>
      <c r="I34" s="5">
        <v>4</v>
      </c>
      <c r="J34" s="5">
        <v>6</v>
      </c>
      <c r="K34" s="6">
        <f t="shared" si="9"/>
        <v>45</v>
      </c>
      <c r="L34" s="5">
        <v>3</v>
      </c>
      <c r="M34" s="5">
        <v>3</v>
      </c>
      <c r="N34" s="5">
        <v>4</v>
      </c>
      <c r="O34" s="5">
        <v>5</v>
      </c>
      <c r="P34" s="5">
        <v>6</v>
      </c>
      <c r="Q34" s="5">
        <v>4</v>
      </c>
      <c r="R34" s="5">
        <v>5</v>
      </c>
      <c r="S34" s="5">
        <v>4</v>
      </c>
      <c r="T34" s="5">
        <v>5</v>
      </c>
      <c r="U34" s="6">
        <f t="shared" si="10"/>
        <v>39</v>
      </c>
      <c r="V34" s="6">
        <f t="shared" si="11"/>
        <v>84</v>
      </c>
    </row>
    <row r="35" spans="1:22" ht="15.75">
      <c r="A35" s="4" t="s">
        <v>41</v>
      </c>
      <c r="B35" s="5">
        <v>4</v>
      </c>
      <c r="C35" s="5">
        <v>4</v>
      </c>
      <c r="D35" s="5">
        <v>4</v>
      </c>
      <c r="E35" s="5">
        <v>4</v>
      </c>
      <c r="F35" s="5">
        <v>4</v>
      </c>
      <c r="G35" s="5">
        <v>5</v>
      </c>
      <c r="H35" s="5">
        <v>4</v>
      </c>
      <c r="I35" s="5">
        <v>3</v>
      </c>
      <c r="J35" s="5">
        <v>3</v>
      </c>
      <c r="K35" s="6">
        <f t="shared" si="9"/>
        <v>35</v>
      </c>
      <c r="L35" s="5">
        <v>4</v>
      </c>
      <c r="M35" s="5">
        <v>4</v>
      </c>
      <c r="N35" s="5">
        <v>5</v>
      </c>
      <c r="O35" s="5">
        <v>5</v>
      </c>
      <c r="P35" s="5">
        <v>5</v>
      </c>
      <c r="Q35" s="5">
        <v>5</v>
      </c>
      <c r="R35" s="5">
        <v>4</v>
      </c>
      <c r="S35" s="5">
        <v>6</v>
      </c>
      <c r="T35" s="5">
        <v>4</v>
      </c>
      <c r="U35" s="6">
        <f t="shared" si="10"/>
        <v>42</v>
      </c>
      <c r="V35" s="6">
        <f t="shared" si="11"/>
        <v>77</v>
      </c>
    </row>
    <row r="36" spans="1:24" ht="15.75">
      <c r="A36" s="4" t="s">
        <v>42</v>
      </c>
      <c r="B36" s="5">
        <v>5</v>
      </c>
      <c r="C36" s="5">
        <v>4</v>
      </c>
      <c r="D36" s="5">
        <v>4</v>
      </c>
      <c r="E36" s="5">
        <v>4</v>
      </c>
      <c r="F36" s="5">
        <v>4</v>
      </c>
      <c r="G36" s="5">
        <v>5</v>
      </c>
      <c r="H36" s="5">
        <v>4</v>
      </c>
      <c r="I36" s="5">
        <v>3</v>
      </c>
      <c r="J36" s="5">
        <v>3</v>
      </c>
      <c r="K36" s="6">
        <f t="shared" si="9"/>
        <v>36</v>
      </c>
      <c r="L36" s="5">
        <v>5</v>
      </c>
      <c r="M36" s="5">
        <v>3</v>
      </c>
      <c r="N36" s="5">
        <v>5</v>
      </c>
      <c r="O36" s="5">
        <v>6</v>
      </c>
      <c r="P36" s="5">
        <v>5</v>
      </c>
      <c r="Q36" s="5">
        <v>5</v>
      </c>
      <c r="R36" s="5">
        <v>5</v>
      </c>
      <c r="S36" s="5">
        <v>5</v>
      </c>
      <c r="T36" s="5">
        <v>5</v>
      </c>
      <c r="U36" s="6">
        <f t="shared" si="10"/>
        <v>44</v>
      </c>
      <c r="V36" s="6">
        <f t="shared" si="11"/>
        <v>80</v>
      </c>
      <c r="W36" s="7">
        <v>74</v>
      </c>
      <c r="X36" s="7">
        <v>154</v>
      </c>
    </row>
    <row r="37" spans="1:23" ht="15.75">
      <c r="A37" s="4" t="s">
        <v>20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>
        <f>SUM(V31:V35)-MAX(V31:V35)</f>
        <v>302</v>
      </c>
      <c r="W37" s="11">
        <f>SUM(V37,V38)</f>
        <v>612</v>
      </c>
    </row>
    <row r="38" spans="1:22" ht="15.75">
      <c r="A38" s="4"/>
      <c r="B38" s="9"/>
      <c r="C38" s="9"/>
      <c r="D38" s="9"/>
      <c r="E38" s="9"/>
      <c r="F38" s="9"/>
      <c r="G38" s="9"/>
      <c r="H38" s="9"/>
      <c r="I38" s="9"/>
      <c r="J38" s="9"/>
      <c r="K38" s="6"/>
      <c r="L38" s="9"/>
      <c r="M38" s="9"/>
      <c r="N38" s="9"/>
      <c r="O38" s="9"/>
      <c r="P38" s="9"/>
      <c r="Q38" s="9"/>
      <c r="R38" s="9"/>
      <c r="S38" s="9"/>
      <c r="T38" s="9"/>
      <c r="U38" s="6"/>
      <c r="V38" s="13">
        <v>310</v>
      </c>
    </row>
    <row r="39" spans="1:22" ht="15.75">
      <c r="A39" s="4"/>
      <c r="B39" s="9"/>
      <c r="C39" s="9"/>
      <c r="D39" s="9"/>
      <c r="E39" s="9"/>
      <c r="F39" s="9"/>
      <c r="G39" s="9"/>
      <c r="H39" s="9"/>
      <c r="I39" s="9"/>
      <c r="J39" s="9"/>
      <c r="K39" s="6"/>
      <c r="L39" s="9"/>
      <c r="M39" s="9"/>
      <c r="N39" s="9"/>
      <c r="O39" s="9"/>
      <c r="P39" s="9"/>
      <c r="Q39" s="9"/>
      <c r="R39" s="9"/>
      <c r="S39" s="9"/>
      <c r="T39" s="9"/>
      <c r="U39" s="6"/>
      <c r="V39" s="6"/>
    </row>
    <row r="40" spans="1:22" ht="15.75">
      <c r="A40" s="1" t="s">
        <v>43</v>
      </c>
      <c r="B40" s="2">
        <v>1</v>
      </c>
      <c r="C40" s="2">
        <v>2</v>
      </c>
      <c r="D40" s="2">
        <v>3</v>
      </c>
      <c r="E40" s="2">
        <v>4</v>
      </c>
      <c r="F40" s="2">
        <v>5</v>
      </c>
      <c r="G40" s="2">
        <v>6</v>
      </c>
      <c r="H40" s="2">
        <v>7</v>
      </c>
      <c r="I40" s="2">
        <v>8</v>
      </c>
      <c r="J40" s="2">
        <v>9</v>
      </c>
      <c r="K40" s="3" t="s">
        <v>1</v>
      </c>
      <c r="L40" s="2">
        <v>10</v>
      </c>
      <c r="M40" s="2">
        <v>11</v>
      </c>
      <c r="N40" s="2">
        <v>12</v>
      </c>
      <c r="O40" s="2">
        <v>13</v>
      </c>
      <c r="P40" s="2">
        <v>14</v>
      </c>
      <c r="Q40" s="2">
        <v>15</v>
      </c>
      <c r="R40" s="2">
        <v>16</v>
      </c>
      <c r="S40" s="2">
        <v>17</v>
      </c>
      <c r="T40" s="2">
        <v>18</v>
      </c>
      <c r="U40" s="3" t="s">
        <v>1</v>
      </c>
      <c r="V40" s="3" t="s">
        <v>2</v>
      </c>
    </row>
    <row r="41" spans="1:24" ht="15.75">
      <c r="A41" s="4" t="s">
        <v>44</v>
      </c>
      <c r="B41" s="5">
        <v>4</v>
      </c>
      <c r="C41" s="5">
        <v>3</v>
      </c>
      <c r="D41" s="5">
        <v>4</v>
      </c>
      <c r="E41" s="5">
        <v>4</v>
      </c>
      <c r="F41" s="5">
        <v>4</v>
      </c>
      <c r="G41" s="5">
        <v>6</v>
      </c>
      <c r="H41" s="5">
        <v>4</v>
      </c>
      <c r="I41" s="5">
        <v>4</v>
      </c>
      <c r="J41" s="5">
        <v>6</v>
      </c>
      <c r="K41" s="6">
        <f aca="true" t="shared" si="12" ref="K41:K45">SUM(B41:J41)</f>
        <v>39</v>
      </c>
      <c r="L41" s="5">
        <v>3</v>
      </c>
      <c r="M41" s="5">
        <v>3</v>
      </c>
      <c r="N41" s="5">
        <v>4</v>
      </c>
      <c r="O41" s="5">
        <v>5</v>
      </c>
      <c r="P41" s="5">
        <v>5</v>
      </c>
      <c r="Q41" s="5">
        <v>4</v>
      </c>
      <c r="R41" s="5">
        <v>4</v>
      </c>
      <c r="S41" s="5">
        <v>4</v>
      </c>
      <c r="T41" s="5">
        <v>3</v>
      </c>
      <c r="U41" s="6">
        <f aca="true" t="shared" si="13" ref="U41:U45">SUM(L41:T41)</f>
        <v>35</v>
      </c>
      <c r="V41" s="6">
        <f aca="true" t="shared" si="14" ref="V41:V45">SUM(K41,U41)</f>
        <v>74</v>
      </c>
      <c r="W41" s="7">
        <v>76</v>
      </c>
      <c r="X41" s="7">
        <v>150</v>
      </c>
    </row>
    <row r="42" spans="1:22" ht="15.75">
      <c r="A42" s="4" t="s">
        <v>45</v>
      </c>
      <c r="B42" s="5">
        <v>3</v>
      </c>
      <c r="C42" s="5">
        <v>4</v>
      </c>
      <c r="D42" s="5">
        <v>5</v>
      </c>
      <c r="E42" s="5">
        <v>4</v>
      </c>
      <c r="F42" s="5">
        <v>4</v>
      </c>
      <c r="G42" s="5">
        <v>6</v>
      </c>
      <c r="H42" s="5">
        <v>4</v>
      </c>
      <c r="I42" s="5">
        <v>4</v>
      </c>
      <c r="J42" s="5">
        <v>4</v>
      </c>
      <c r="K42" s="6">
        <f t="shared" si="12"/>
        <v>38</v>
      </c>
      <c r="L42" s="5">
        <v>4</v>
      </c>
      <c r="M42" s="5">
        <v>3</v>
      </c>
      <c r="N42" s="5">
        <v>5</v>
      </c>
      <c r="O42" s="5">
        <v>5</v>
      </c>
      <c r="P42" s="5">
        <v>6</v>
      </c>
      <c r="Q42" s="5">
        <v>4</v>
      </c>
      <c r="R42" s="5">
        <v>4</v>
      </c>
      <c r="S42" s="5">
        <v>5</v>
      </c>
      <c r="T42" s="5">
        <v>3</v>
      </c>
      <c r="U42" s="6">
        <f t="shared" si="13"/>
        <v>39</v>
      </c>
      <c r="V42" s="6">
        <f t="shared" si="14"/>
        <v>77</v>
      </c>
    </row>
    <row r="43" spans="1:22" ht="15.75">
      <c r="A43" s="4" t="s">
        <v>46</v>
      </c>
      <c r="B43" s="5">
        <v>4</v>
      </c>
      <c r="C43" s="5">
        <v>4</v>
      </c>
      <c r="D43" s="5">
        <v>5</v>
      </c>
      <c r="E43" s="5">
        <v>4</v>
      </c>
      <c r="F43" s="5">
        <v>5</v>
      </c>
      <c r="G43" s="5">
        <v>5</v>
      </c>
      <c r="H43" s="5">
        <v>5</v>
      </c>
      <c r="I43" s="5">
        <v>4</v>
      </c>
      <c r="J43" s="5">
        <v>3</v>
      </c>
      <c r="K43" s="6">
        <f t="shared" si="12"/>
        <v>39</v>
      </c>
      <c r="L43" s="5">
        <v>5</v>
      </c>
      <c r="M43" s="5">
        <v>3</v>
      </c>
      <c r="N43" s="5">
        <v>4</v>
      </c>
      <c r="O43" s="5">
        <v>4</v>
      </c>
      <c r="P43" s="5">
        <v>6</v>
      </c>
      <c r="Q43" s="5">
        <v>6</v>
      </c>
      <c r="R43" s="5">
        <v>4</v>
      </c>
      <c r="S43" s="5">
        <v>6</v>
      </c>
      <c r="T43" s="5">
        <v>3</v>
      </c>
      <c r="U43" s="6">
        <f t="shared" si="13"/>
        <v>41</v>
      </c>
      <c r="V43" s="6">
        <f t="shared" si="14"/>
        <v>80</v>
      </c>
    </row>
    <row r="44" spans="1:22" ht="15.75">
      <c r="A44" s="4" t="s">
        <v>47</v>
      </c>
      <c r="B44" s="5">
        <v>5</v>
      </c>
      <c r="C44" s="5">
        <v>3</v>
      </c>
      <c r="D44" s="5">
        <v>6</v>
      </c>
      <c r="E44" s="5">
        <v>5</v>
      </c>
      <c r="F44" s="5">
        <v>5</v>
      </c>
      <c r="G44" s="5">
        <v>6</v>
      </c>
      <c r="H44" s="5">
        <v>4</v>
      </c>
      <c r="I44" s="5">
        <v>5</v>
      </c>
      <c r="J44" s="5">
        <v>4</v>
      </c>
      <c r="K44" s="6">
        <f t="shared" si="12"/>
        <v>43</v>
      </c>
      <c r="L44" s="5">
        <v>4</v>
      </c>
      <c r="M44" s="5">
        <v>4</v>
      </c>
      <c r="N44" s="5">
        <v>5</v>
      </c>
      <c r="O44" s="5">
        <v>4</v>
      </c>
      <c r="P44" s="5">
        <v>6</v>
      </c>
      <c r="Q44" s="5">
        <v>4</v>
      </c>
      <c r="R44" s="5">
        <v>5</v>
      </c>
      <c r="S44" s="5">
        <v>5</v>
      </c>
      <c r="T44" s="5">
        <v>5</v>
      </c>
      <c r="U44" s="6">
        <f t="shared" si="13"/>
        <v>42</v>
      </c>
      <c r="V44" s="6">
        <f t="shared" si="14"/>
        <v>85</v>
      </c>
    </row>
    <row r="45" spans="1:22" ht="15.75">
      <c r="A45" s="4" t="s">
        <v>48</v>
      </c>
      <c r="B45" s="5">
        <v>4</v>
      </c>
      <c r="C45" s="5">
        <v>4</v>
      </c>
      <c r="D45" s="5">
        <v>5</v>
      </c>
      <c r="E45" s="5">
        <v>5</v>
      </c>
      <c r="F45" s="5">
        <v>4</v>
      </c>
      <c r="G45" s="5">
        <v>5</v>
      </c>
      <c r="H45" s="5">
        <v>3</v>
      </c>
      <c r="I45" s="5">
        <v>4</v>
      </c>
      <c r="J45" s="5">
        <v>4</v>
      </c>
      <c r="K45" s="6">
        <f t="shared" si="12"/>
        <v>38</v>
      </c>
      <c r="L45" s="5">
        <v>5</v>
      </c>
      <c r="M45" s="5">
        <v>4</v>
      </c>
      <c r="N45" s="5">
        <v>6</v>
      </c>
      <c r="O45" s="5">
        <v>5</v>
      </c>
      <c r="P45" s="5">
        <v>7</v>
      </c>
      <c r="Q45" s="5">
        <v>5</v>
      </c>
      <c r="R45" s="5">
        <v>3</v>
      </c>
      <c r="S45" s="5">
        <v>5</v>
      </c>
      <c r="T45" s="5">
        <v>5</v>
      </c>
      <c r="U45" s="6">
        <f t="shared" si="13"/>
        <v>45</v>
      </c>
      <c r="V45" s="6">
        <f t="shared" si="14"/>
        <v>83</v>
      </c>
    </row>
    <row r="46" spans="1:23" ht="15.75">
      <c r="A46" s="4" t="s">
        <v>20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>
        <f>SUM(V41:V45)-MAX(V41:V45)</f>
        <v>314</v>
      </c>
      <c r="W46" s="11">
        <f>SUM(V46,V47)</f>
        <v>636</v>
      </c>
    </row>
    <row r="47" spans="1:22" ht="15.75">
      <c r="A47" s="4"/>
      <c r="B47" s="9"/>
      <c r="C47" s="9"/>
      <c r="D47" s="9"/>
      <c r="E47" s="9"/>
      <c r="F47" s="9"/>
      <c r="G47" s="9"/>
      <c r="H47" s="9"/>
      <c r="I47" s="9"/>
      <c r="J47" s="9"/>
      <c r="K47" s="6"/>
      <c r="L47" s="9"/>
      <c r="M47" s="9"/>
      <c r="N47" s="9"/>
      <c r="O47" s="9"/>
      <c r="P47" s="9"/>
      <c r="Q47" s="9"/>
      <c r="R47" s="9"/>
      <c r="S47" s="9"/>
      <c r="T47" s="9"/>
      <c r="U47" s="6"/>
      <c r="V47" s="13">
        <v>322</v>
      </c>
    </row>
    <row r="48" spans="1:22" ht="15.75">
      <c r="A48" s="4"/>
      <c r="B48" s="9"/>
      <c r="C48" s="9"/>
      <c r="D48" s="9"/>
      <c r="E48" s="9"/>
      <c r="F48" s="9"/>
      <c r="G48" s="9"/>
      <c r="H48" s="9"/>
      <c r="I48" s="9"/>
      <c r="J48" s="9"/>
      <c r="K48" s="6"/>
      <c r="L48" s="9"/>
      <c r="M48" s="9"/>
      <c r="N48" s="9"/>
      <c r="O48" s="9"/>
      <c r="P48" s="9"/>
      <c r="Q48" s="9"/>
      <c r="R48" s="9"/>
      <c r="S48" s="9"/>
      <c r="T48" s="9"/>
      <c r="U48" s="6"/>
      <c r="V48" s="6"/>
    </row>
    <row r="49" spans="1:22" ht="15.75">
      <c r="A49" s="1" t="s">
        <v>49</v>
      </c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2">
        <v>6</v>
      </c>
      <c r="H49" s="2">
        <v>7</v>
      </c>
      <c r="I49" s="2">
        <v>8</v>
      </c>
      <c r="J49" s="2">
        <v>9</v>
      </c>
      <c r="K49" s="3" t="s">
        <v>1</v>
      </c>
      <c r="L49" s="2">
        <v>10</v>
      </c>
      <c r="M49" s="2">
        <v>11</v>
      </c>
      <c r="N49" s="2">
        <v>12</v>
      </c>
      <c r="O49" s="2">
        <v>13</v>
      </c>
      <c r="P49" s="2">
        <v>14</v>
      </c>
      <c r="Q49" s="2">
        <v>15</v>
      </c>
      <c r="R49" s="2">
        <v>16</v>
      </c>
      <c r="S49" s="2">
        <v>17</v>
      </c>
      <c r="T49" s="2">
        <v>18</v>
      </c>
      <c r="U49" s="3" t="s">
        <v>1</v>
      </c>
      <c r="V49" s="3" t="s">
        <v>2</v>
      </c>
    </row>
    <row r="50" spans="1:22" ht="15.75">
      <c r="A50" s="4" t="s">
        <v>50</v>
      </c>
      <c r="B50" s="5">
        <v>4</v>
      </c>
      <c r="C50" s="5">
        <v>2</v>
      </c>
      <c r="D50" s="5">
        <v>6</v>
      </c>
      <c r="E50" s="5">
        <v>4</v>
      </c>
      <c r="F50" s="5">
        <v>4</v>
      </c>
      <c r="G50" s="5">
        <v>5</v>
      </c>
      <c r="H50" s="5">
        <v>3</v>
      </c>
      <c r="I50" s="5">
        <v>3</v>
      </c>
      <c r="J50" s="5">
        <v>4</v>
      </c>
      <c r="K50" s="6">
        <f aca="true" t="shared" si="15" ref="K50:K55">SUM(B50:J50)</f>
        <v>35</v>
      </c>
      <c r="L50" s="5">
        <v>3</v>
      </c>
      <c r="M50" s="5">
        <v>4</v>
      </c>
      <c r="N50" s="5">
        <v>7</v>
      </c>
      <c r="O50" s="5">
        <v>4</v>
      </c>
      <c r="P50" s="5">
        <v>6</v>
      </c>
      <c r="Q50" s="5">
        <v>5</v>
      </c>
      <c r="R50" s="5">
        <v>3</v>
      </c>
      <c r="S50" s="5">
        <v>5</v>
      </c>
      <c r="T50" s="5">
        <v>4</v>
      </c>
      <c r="U50" s="6">
        <f aca="true" t="shared" si="16" ref="U50:U55">SUM(L50:T50)</f>
        <v>41</v>
      </c>
      <c r="V50" s="6">
        <f aca="true" t="shared" si="17" ref="V50:V55">SUM(K50,U50)</f>
        <v>76</v>
      </c>
    </row>
    <row r="51" spans="1:22" ht="15.75">
      <c r="A51" s="4" t="s">
        <v>51</v>
      </c>
      <c r="B51" s="5">
        <v>5</v>
      </c>
      <c r="C51" s="5">
        <v>2</v>
      </c>
      <c r="D51" s="5">
        <v>7</v>
      </c>
      <c r="E51" s="5">
        <v>5</v>
      </c>
      <c r="F51" s="5">
        <v>4</v>
      </c>
      <c r="G51" s="5">
        <v>6</v>
      </c>
      <c r="H51" s="5">
        <v>4</v>
      </c>
      <c r="I51" s="5">
        <v>4</v>
      </c>
      <c r="J51" s="5">
        <v>4</v>
      </c>
      <c r="K51" s="6">
        <f t="shared" si="15"/>
        <v>41</v>
      </c>
      <c r="L51" s="5">
        <v>4</v>
      </c>
      <c r="M51" s="5">
        <v>3</v>
      </c>
      <c r="N51" s="5">
        <v>4</v>
      </c>
      <c r="O51" s="5">
        <v>7</v>
      </c>
      <c r="P51" s="5">
        <v>8</v>
      </c>
      <c r="Q51" s="5">
        <v>3</v>
      </c>
      <c r="R51" s="5">
        <v>4</v>
      </c>
      <c r="S51" s="5">
        <v>4</v>
      </c>
      <c r="T51" s="5">
        <v>4</v>
      </c>
      <c r="U51" s="6">
        <f t="shared" si="16"/>
        <v>41</v>
      </c>
      <c r="V51" s="6">
        <f t="shared" si="17"/>
        <v>82</v>
      </c>
    </row>
    <row r="52" spans="1:22" ht="15.75">
      <c r="A52" s="4" t="s">
        <v>52</v>
      </c>
      <c r="B52" s="5">
        <v>5</v>
      </c>
      <c r="C52" s="5">
        <v>4</v>
      </c>
      <c r="D52" s="5">
        <v>5</v>
      </c>
      <c r="E52" s="5">
        <v>4</v>
      </c>
      <c r="F52" s="5">
        <v>4</v>
      </c>
      <c r="G52" s="5">
        <v>6</v>
      </c>
      <c r="H52" s="5">
        <v>5</v>
      </c>
      <c r="I52" s="5">
        <v>6</v>
      </c>
      <c r="J52" s="5">
        <v>5</v>
      </c>
      <c r="K52" s="6">
        <f t="shared" si="15"/>
        <v>44</v>
      </c>
      <c r="L52" s="5">
        <v>5</v>
      </c>
      <c r="M52" s="5">
        <v>4</v>
      </c>
      <c r="N52" s="5">
        <v>5</v>
      </c>
      <c r="O52" s="5">
        <v>7</v>
      </c>
      <c r="P52" s="5">
        <v>6</v>
      </c>
      <c r="Q52" s="5">
        <v>6</v>
      </c>
      <c r="R52" s="5">
        <v>6</v>
      </c>
      <c r="S52" s="5">
        <v>7</v>
      </c>
      <c r="T52" s="5">
        <v>6</v>
      </c>
      <c r="U52" s="6">
        <f t="shared" si="16"/>
        <v>52</v>
      </c>
      <c r="V52" s="6">
        <f t="shared" si="17"/>
        <v>96</v>
      </c>
    </row>
    <row r="53" spans="1:22" ht="15.75">
      <c r="A53" s="4" t="s">
        <v>53</v>
      </c>
      <c r="B53" s="5">
        <v>4</v>
      </c>
      <c r="C53" s="5">
        <v>4</v>
      </c>
      <c r="D53" s="5">
        <v>6</v>
      </c>
      <c r="E53" s="5">
        <v>8</v>
      </c>
      <c r="F53" s="5">
        <v>6</v>
      </c>
      <c r="G53" s="5">
        <v>6</v>
      </c>
      <c r="H53" s="5">
        <v>4</v>
      </c>
      <c r="I53" s="5">
        <v>5</v>
      </c>
      <c r="J53" s="5">
        <v>3</v>
      </c>
      <c r="K53" s="6">
        <f t="shared" si="15"/>
        <v>46</v>
      </c>
      <c r="L53" s="5">
        <v>4</v>
      </c>
      <c r="M53" s="5">
        <v>4</v>
      </c>
      <c r="N53" s="5">
        <v>4</v>
      </c>
      <c r="O53" s="5">
        <v>5</v>
      </c>
      <c r="P53" s="5">
        <v>7</v>
      </c>
      <c r="Q53" s="5">
        <v>5</v>
      </c>
      <c r="R53" s="5">
        <v>5</v>
      </c>
      <c r="S53" s="5">
        <v>5</v>
      </c>
      <c r="T53" s="5">
        <v>3</v>
      </c>
      <c r="U53" s="6">
        <f t="shared" si="16"/>
        <v>42</v>
      </c>
      <c r="V53" s="6">
        <f t="shared" si="17"/>
        <v>88</v>
      </c>
    </row>
    <row r="54" spans="1:22" ht="15.75">
      <c r="A54" s="4" t="s">
        <v>54</v>
      </c>
      <c r="B54" s="5">
        <v>4</v>
      </c>
      <c r="C54" s="5">
        <v>2</v>
      </c>
      <c r="D54" s="5">
        <v>6</v>
      </c>
      <c r="E54" s="5">
        <v>5</v>
      </c>
      <c r="F54" s="5">
        <v>6</v>
      </c>
      <c r="G54" s="5">
        <v>6</v>
      </c>
      <c r="H54" s="5">
        <v>3</v>
      </c>
      <c r="I54" s="5">
        <v>3</v>
      </c>
      <c r="J54" s="5">
        <v>4</v>
      </c>
      <c r="K54" s="6">
        <f t="shared" si="15"/>
        <v>39</v>
      </c>
      <c r="L54" s="5">
        <v>4</v>
      </c>
      <c r="M54" s="5">
        <v>3</v>
      </c>
      <c r="N54" s="5">
        <v>5</v>
      </c>
      <c r="O54" s="5">
        <v>5</v>
      </c>
      <c r="P54" s="5">
        <v>5</v>
      </c>
      <c r="Q54" s="5">
        <v>5</v>
      </c>
      <c r="R54" s="5">
        <v>6</v>
      </c>
      <c r="S54" s="5">
        <v>5</v>
      </c>
      <c r="T54" s="5">
        <v>3</v>
      </c>
      <c r="U54" s="6">
        <f t="shared" si="16"/>
        <v>41</v>
      </c>
      <c r="V54" s="6">
        <f t="shared" si="17"/>
        <v>80</v>
      </c>
    </row>
    <row r="55" spans="1:22" ht="15.75">
      <c r="A55" s="4" t="s">
        <v>55</v>
      </c>
      <c r="B55" s="5">
        <v>6</v>
      </c>
      <c r="C55" s="5">
        <v>3</v>
      </c>
      <c r="D55" s="5">
        <v>6</v>
      </c>
      <c r="E55" s="5">
        <v>5</v>
      </c>
      <c r="F55" s="5">
        <v>5</v>
      </c>
      <c r="G55" s="5">
        <v>7</v>
      </c>
      <c r="H55" s="5">
        <v>5</v>
      </c>
      <c r="I55" s="5">
        <v>5</v>
      </c>
      <c r="J55" s="5">
        <v>8</v>
      </c>
      <c r="K55" s="6">
        <f t="shared" si="15"/>
        <v>50</v>
      </c>
      <c r="L55" s="5">
        <v>9</v>
      </c>
      <c r="M55" s="5">
        <v>4</v>
      </c>
      <c r="N55" s="5">
        <v>7</v>
      </c>
      <c r="O55" s="5">
        <v>6</v>
      </c>
      <c r="P55" s="5">
        <v>7</v>
      </c>
      <c r="Q55" s="5">
        <v>5</v>
      </c>
      <c r="R55" s="5">
        <v>6</v>
      </c>
      <c r="S55" s="5">
        <v>5</v>
      </c>
      <c r="T55" s="5">
        <v>4</v>
      </c>
      <c r="U55" s="6">
        <f t="shared" si="16"/>
        <v>53</v>
      </c>
      <c r="V55" s="6">
        <f t="shared" si="17"/>
        <v>103</v>
      </c>
    </row>
    <row r="56" spans="1:23" ht="15.75">
      <c r="A56" s="4" t="s">
        <v>20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>
        <f>SUM(V50:V54)-MAX(V50:V54)</f>
        <v>326</v>
      </c>
      <c r="W56" s="11">
        <f>SUM(V56,V57)</f>
        <v>667</v>
      </c>
    </row>
    <row r="57" spans="1:22" ht="15.75">
      <c r="A57" s="4"/>
      <c r="B57" s="9"/>
      <c r="C57" s="9"/>
      <c r="D57" s="9"/>
      <c r="E57" s="9"/>
      <c r="F57" s="9"/>
      <c r="G57" s="9"/>
      <c r="H57" s="9"/>
      <c r="I57" s="9"/>
      <c r="J57" s="9"/>
      <c r="K57" s="6"/>
      <c r="L57" s="9"/>
      <c r="M57" s="9"/>
      <c r="N57" s="9"/>
      <c r="O57" s="9"/>
      <c r="P57" s="9"/>
      <c r="Q57" s="9"/>
      <c r="R57" s="9"/>
      <c r="S57" s="9"/>
      <c r="T57" s="9"/>
      <c r="U57" s="6"/>
      <c r="V57" s="13">
        <v>341</v>
      </c>
    </row>
    <row r="58" spans="1:22" ht="15.75">
      <c r="A58" s="4"/>
      <c r="B58" s="9"/>
      <c r="C58" s="9"/>
      <c r="D58" s="9"/>
      <c r="E58" s="9"/>
      <c r="F58" s="9"/>
      <c r="G58" s="9"/>
      <c r="H58" s="9"/>
      <c r="I58" s="9"/>
      <c r="J58" s="9"/>
      <c r="K58" s="6"/>
      <c r="L58" s="9"/>
      <c r="M58" s="9"/>
      <c r="N58" s="9"/>
      <c r="O58" s="9"/>
      <c r="P58" s="9"/>
      <c r="Q58" s="9"/>
      <c r="R58" s="9"/>
      <c r="S58" s="9"/>
      <c r="T58" s="9"/>
      <c r="U58" s="6"/>
      <c r="V58" s="6"/>
    </row>
    <row r="59" spans="1:22" ht="15.75">
      <c r="A59" s="1" t="s">
        <v>56</v>
      </c>
      <c r="B59" s="2">
        <v>1</v>
      </c>
      <c r="C59" s="2">
        <v>2</v>
      </c>
      <c r="D59" s="2">
        <v>3</v>
      </c>
      <c r="E59" s="2">
        <v>4</v>
      </c>
      <c r="F59" s="2">
        <v>5</v>
      </c>
      <c r="G59" s="2">
        <v>6</v>
      </c>
      <c r="H59" s="2">
        <v>7</v>
      </c>
      <c r="I59" s="2">
        <v>8</v>
      </c>
      <c r="J59" s="2">
        <v>9</v>
      </c>
      <c r="K59" s="3" t="s">
        <v>1</v>
      </c>
      <c r="L59" s="2">
        <v>10</v>
      </c>
      <c r="M59" s="2">
        <v>11</v>
      </c>
      <c r="N59" s="2">
        <v>12</v>
      </c>
      <c r="O59" s="2">
        <v>13</v>
      </c>
      <c r="P59" s="2">
        <v>14</v>
      </c>
      <c r="Q59" s="2">
        <v>15</v>
      </c>
      <c r="R59" s="2">
        <v>16</v>
      </c>
      <c r="S59" s="2">
        <v>17</v>
      </c>
      <c r="T59" s="2">
        <v>18</v>
      </c>
      <c r="U59" s="3" t="s">
        <v>1</v>
      </c>
      <c r="V59" s="3" t="s">
        <v>2</v>
      </c>
    </row>
    <row r="60" spans="1:22" ht="15.75">
      <c r="A60" s="4" t="s">
        <v>57</v>
      </c>
      <c r="B60" s="5">
        <v>7</v>
      </c>
      <c r="C60" s="5">
        <v>4</v>
      </c>
      <c r="D60" s="5">
        <v>6</v>
      </c>
      <c r="E60" s="5">
        <v>5</v>
      </c>
      <c r="F60" s="5">
        <v>5</v>
      </c>
      <c r="G60" s="5">
        <v>7</v>
      </c>
      <c r="H60" s="5">
        <v>6</v>
      </c>
      <c r="I60" s="5">
        <v>4</v>
      </c>
      <c r="J60" s="5">
        <v>7</v>
      </c>
      <c r="K60" s="6">
        <f aca="true" t="shared" si="18" ref="K60:K62">SUM(B60:J60)</f>
        <v>51</v>
      </c>
      <c r="L60" s="5">
        <v>5</v>
      </c>
      <c r="M60" s="5">
        <v>4</v>
      </c>
      <c r="N60" s="5">
        <v>7</v>
      </c>
      <c r="O60" s="5">
        <v>6</v>
      </c>
      <c r="P60" s="5">
        <v>6</v>
      </c>
      <c r="Q60" s="5">
        <v>5</v>
      </c>
      <c r="R60" s="5">
        <v>4</v>
      </c>
      <c r="S60" s="5">
        <v>7</v>
      </c>
      <c r="T60" s="5">
        <v>4</v>
      </c>
      <c r="U60" s="6">
        <f aca="true" t="shared" si="19" ref="U60:U62">SUM(L60:T60)</f>
        <v>48</v>
      </c>
      <c r="V60" s="6">
        <f aca="true" t="shared" si="20" ref="V60:V62">SUM(K60,U60)</f>
        <v>99</v>
      </c>
    </row>
    <row r="61" spans="1:22" ht="15.75">
      <c r="A61" s="4" t="s">
        <v>58</v>
      </c>
      <c r="B61" s="5">
        <v>6</v>
      </c>
      <c r="C61" s="5">
        <v>2</v>
      </c>
      <c r="D61" s="5">
        <v>5</v>
      </c>
      <c r="E61" s="5">
        <v>4</v>
      </c>
      <c r="F61" s="5">
        <v>5</v>
      </c>
      <c r="G61" s="5">
        <v>5</v>
      </c>
      <c r="H61" s="5">
        <v>4</v>
      </c>
      <c r="I61" s="5">
        <v>4</v>
      </c>
      <c r="J61" s="5">
        <v>5</v>
      </c>
      <c r="K61" s="6">
        <f t="shared" si="18"/>
        <v>40</v>
      </c>
      <c r="L61" s="5">
        <v>4</v>
      </c>
      <c r="M61" s="5">
        <v>3</v>
      </c>
      <c r="N61" s="5">
        <v>5</v>
      </c>
      <c r="O61" s="5">
        <v>4</v>
      </c>
      <c r="P61" s="5">
        <v>5</v>
      </c>
      <c r="Q61" s="5">
        <v>7</v>
      </c>
      <c r="R61" s="5">
        <v>7</v>
      </c>
      <c r="S61" s="5">
        <v>8</v>
      </c>
      <c r="T61" s="5">
        <v>5</v>
      </c>
      <c r="U61" s="6">
        <f t="shared" si="19"/>
        <v>48</v>
      </c>
      <c r="V61" s="6">
        <f t="shared" si="20"/>
        <v>88</v>
      </c>
    </row>
    <row r="62" spans="1:22" ht="15.75">
      <c r="A62" s="4" t="s">
        <v>59</v>
      </c>
      <c r="B62" s="5">
        <v>5</v>
      </c>
      <c r="C62" s="5">
        <v>3</v>
      </c>
      <c r="D62" s="5">
        <v>8</v>
      </c>
      <c r="E62" s="5">
        <v>6</v>
      </c>
      <c r="F62" s="5">
        <v>5</v>
      </c>
      <c r="G62" s="5">
        <v>7</v>
      </c>
      <c r="H62" s="5">
        <v>4</v>
      </c>
      <c r="I62" s="5">
        <v>6</v>
      </c>
      <c r="J62" s="5">
        <v>4</v>
      </c>
      <c r="K62" s="6">
        <f t="shared" si="18"/>
        <v>48</v>
      </c>
      <c r="L62" s="5">
        <v>6</v>
      </c>
      <c r="M62" s="5">
        <v>5</v>
      </c>
      <c r="N62" s="5">
        <v>7</v>
      </c>
      <c r="O62" s="5">
        <v>7</v>
      </c>
      <c r="P62" s="5">
        <v>6</v>
      </c>
      <c r="Q62" s="5">
        <v>4</v>
      </c>
      <c r="R62" s="5">
        <v>6</v>
      </c>
      <c r="S62" s="5">
        <v>6</v>
      </c>
      <c r="T62" s="5">
        <v>6</v>
      </c>
      <c r="U62" s="6">
        <f t="shared" si="19"/>
        <v>53</v>
      </c>
      <c r="V62" s="6">
        <f t="shared" si="20"/>
        <v>101</v>
      </c>
    </row>
  </sheetData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